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 tabRatio="885"/>
  </bookViews>
  <sheets>
    <sheet name="CTG" sheetId="8" r:id="rId1"/>
  </sheets>
  <calcPr calcId="152511"/>
</workbook>
</file>

<file path=xl/calcChain.xml><?xml version="1.0" encoding="utf-8"?>
<calcChain xmlns="http://schemas.openxmlformats.org/spreadsheetml/2006/main">
  <c r="G16" i="8" l="1"/>
  <c r="F16" i="8"/>
  <c r="E14" i="8"/>
  <c r="H14" i="8" s="1"/>
  <c r="E12" i="8"/>
  <c r="H12" i="8" s="1"/>
  <c r="E10" i="8"/>
  <c r="H10" i="8" s="1"/>
  <c r="E8" i="8"/>
  <c r="H8" i="8" s="1"/>
  <c r="E6" i="8"/>
  <c r="H6" i="8" s="1"/>
  <c r="D16" i="8"/>
  <c r="C16" i="8"/>
  <c r="E16" i="8" l="1"/>
  <c r="H16" i="8"/>
</calcChain>
</file>

<file path=xl/sharedStrings.xml><?xml version="1.0" encoding="utf-8"?>
<sst xmlns="http://schemas.openxmlformats.org/spreadsheetml/2006/main" count="17" uniqueCount="17">
  <si>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</si>
  <si>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</si>
  <si>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</si>
  <si>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</si>
  <si>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</si>
  <si>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</si>
  <si>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</si>
  <si>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</si>
  <si>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</si>
  <si>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</si>
  <si>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</si>
  <si>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</si>
  <si>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</si>
  <si>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</si>
  <si>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</si>
  <si>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</si>
  <si>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JUNTA MUNICIPAL DE AGUA POTABLE Y ALCANTARILLADO DE SAN FELIPE, GTO.
ESTADO ANALÍTICO DEL EJERCICIO DEL PRESUPUESTO DE EGRESOS
Clasificación Económica (por Tipo de Gasto)
Del 1 de Enero al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</si>
</sst>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workbookViewId="0">
      <selection activeCell="G26" sqref="G26"/>
    </sheetView>
  </sheetViews>
  <sheetFormatPr baseColWidth="10" defaultColWidth="12" defaultRowHeight="10.199999999999999" x14ac:dyDescent="0.2"/>
  <cols>
    <col min="1" max="1" width="2.8554687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14" t="s">
        <v>16</v>
      </c>
      <c r="B1" s="15"/>
      <c r="C1" s="15"/>
      <c r="D1" s="15"/>
      <c r="E1" s="15"/>
      <c r="F1" s="15"/>
      <c r="G1" s="15"/>
      <c r="H1" s="16"/>
    </row>
    <row r="2" spans="1:8" x14ac:dyDescent="0.2">
      <c r="A2" s="19" t="s">
        <v>6</v>
      </c>
      <c r="B2" s="20"/>
      <c r="C2" s="14" t="s">
        <v>12</v>
      </c>
      <c r="D2" s="15"/>
      <c r="E2" s="15"/>
      <c r="F2" s="15"/>
      <c r="G2" s="16"/>
      <c r="H2" s="17" t="s">
        <v>11</v>
      </c>
    </row>
    <row r="3" spans="1:8" ht="24.9" customHeight="1" x14ac:dyDescent="0.2">
      <c r="A3" s="21"/>
      <c r="B3" s="22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18"/>
    </row>
    <row r="4" spans="1:8" x14ac:dyDescent="0.2">
      <c r="A4" s="23"/>
      <c r="B4" s="24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2">
        <v>30651571.07</v>
      </c>
      <c r="D6" s="12">
        <v>20584941.739999998</v>
      </c>
      <c r="E6" s="12">
        <f>C6+D6</f>
        <v>51236512.810000002</v>
      </c>
      <c r="F6" s="12">
        <v>5890468.0800000001</v>
      </c>
      <c r="G6" s="12">
        <v>5890468.0800000001</v>
      </c>
      <c r="H6" s="12">
        <f>E6-F6</f>
        <v>45346044.730000004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>
        <v>18065507.66</v>
      </c>
      <c r="D8" s="12">
        <v>16775815.77</v>
      </c>
      <c r="E8" s="12">
        <f>C8+D8</f>
        <v>34841323.43</v>
      </c>
      <c r="F8" s="12">
        <v>1648072.27</v>
      </c>
      <c r="G8" s="12">
        <v>1648072.27</v>
      </c>
      <c r="H8" s="12">
        <f>E8-F8</f>
        <v>33193251.16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>
        <v>0</v>
      </c>
      <c r="D10" s="12">
        <v>0</v>
      </c>
      <c r="E10" s="12">
        <f>C10+D10</f>
        <v>0</v>
      </c>
      <c r="F10" s="12">
        <v>0</v>
      </c>
      <c r="G10" s="12">
        <v>0</v>
      </c>
      <c r="H10" s="12">
        <f>E10-F10</f>
        <v>0</v>
      </c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>
        <v>0</v>
      </c>
      <c r="D12" s="12">
        <v>0</v>
      </c>
      <c r="E12" s="12">
        <f>C12+D12</f>
        <v>0</v>
      </c>
      <c r="F12" s="12">
        <v>0</v>
      </c>
      <c r="G12" s="12">
        <v>0</v>
      </c>
      <c r="H12" s="12">
        <f>E12-F12</f>
        <v>0</v>
      </c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SUM(C6+C8+C10+C12+C14)</f>
        <v>48717078.730000004</v>
      </c>
      <c r="D16" s="7">
        <f>SUM(D6+D8+D10+D12+D14)</f>
        <v>37360757.509999998</v>
      </c>
      <c r="E16" s="7">
        <f>SUM(E6+E8+E10+E12+E14)</f>
        <v>86077836.24000001</v>
      </c>
      <c r="F16" s="7">
        <f t="shared" ref="F16:H16" si="0">SUM(F6+F8+F10+F12+F14)</f>
        <v>7538540.3499999996</v>
      </c>
      <c r="G16" s="7">
        <f t="shared" si="0"/>
        <v>7538540.3499999996</v>
      </c>
      <c r="H16" s="7">
        <f t="shared" si="0"/>
        <v>78539295.890000001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FABY</cp:lastModifiedBy>
  <cp:lastPrinted>2018-03-08T21:21:25Z</cp:lastPrinted>
  <dcterms:created xsi:type="dcterms:W3CDTF">2014-02-10T03:37:14Z</dcterms:created>
  <dcterms:modified xsi:type="dcterms:W3CDTF">2019-05-15T15:51:32Z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